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<sst xmlns="http://schemas.openxmlformats.org/spreadsheetml/2006/main" count="47" uniqueCount="47">
  <si>
    <t xml:space="preserve"/>
  </si>
  <si>
    <t xml:space="preserve">RAG013</t>
  </si>
  <si>
    <t xml:space="preserve">m²</t>
  </si>
  <si>
    <t xml:space="preserve">Ladrilhamento sobre superfície suporte interior de gesso ou placas de escaiola.</t>
  </si>
  <si>
    <r>
      <rPr>
        <sz val="8.25"/>
        <color rgb="FF000000"/>
        <rFont val="Arial"/>
        <family val="2"/>
      </rPr>
      <t xml:space="preserve">Ladrilhamento com azulejo acabamento liso, 20x20 cm, 8 €/m², capacidade de absorção de água E&lt;10%, grupo BIII, resistência ao deslizamento até 15, colocado sobre uma superfície suporte de gesso ou placas de escaiola, em paramentos interiores, assente com cimento cola, C1 TE, segundo NP EN 12004, com deslizamento reduzido e tempo de colocação ampliado, Tixobond White "MAPEI SPAIN", cor branco, com prévia aplicação de primário à base de resinas sintéticas em dispersão aquosa, Primer G "MAPEI SPAIN", sem junta (separação entre 1,5 e 3 mm); cantoneiras de PVC.</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</si>
  <si>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</si>
  <si>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</si>
  <si>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</si>
  <si>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</si>
  <si>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</si>
  <si>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</si>
  <si>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mt28mim040d</t>
  </si>
  <si>
    <t xml:space="preserve">kg</t>
  </si>
  <si>
    <t xml:space="preserve">Primário à base de resinas sintéticas em dispersão aquosa, Primer G "MAPEI SPAIN", cor azul, com muito baixo conteúdo de compostos orgânicos voláteis (COV), 0,2 poises de viscosidade Brookfield RVT a 20 °C.</t>
  </si>
  <si>
    <t xml:space="preserve">mt09mcm040a</t>
  </si>
  <si>
    <t xml:space="preserve">kg</t>
  </si>
  <si>
    <t xml:space="preserve">Cimento cola, C1 TE, segundo NP EN 12004, com deslizamento reduzido e tempo de colocação ampliado, Tixobond White "MAPEI SPAIN", cor branco, à base de cimento, inertes de granulometria seleccionada, resinas sintéticas e aditivos especiais, para a colocação em camada fina do todo tipo de peças cerâmicas.</t>
  </si>
  <si>
    <t xml:space="preserve">mt19awa010</t>
  </si>
  <si>
    <t xml:space="preserve">m</t>
  </si>
  <si>
    <t xml:space="preserve">Cantoneira de PVC em esquinas de ladrilho.</t>
  </si>
  <si>
    <t xml:space="preserve">mt19aba010b800</t>
  </si>
  <si>
    <t xml:space="preserve">m²</t>
  </si>
  <si>
    <t xml:space="preserve">Azulejo cerâmico liso, 20x20 cm, 8,00€/m², capacidade de absorção de água E&gt;10%, grupo BIII, segundo NP EN 14411, resistência ao deslizamento até 15 segundo ENV 12633.</t>
  </si>
  <si>
    <t xml:space="preserve">mt09mcp020bE</t>
  </si>
  <si>
    <t xml:space="preserve">kg</t>
  </si>
  <si>
    <t xml:space="preserve">Argamassa de juntas cimentosa tipo L, cor branca, para juntas de até 3 mm, à base de cimento branco de alta resistência e aditivos especiais, para enchimento de juntas de peças cerâmicas com um grau de absorção médio-alto.</t>
  </si>
  <si>
    <t xml:space="preserve">mo024</t>
  </si>
  <si>
    <t xml:space="preserve">h</t>
  </si>
  <si>
    <t xml:space="preserve">Oficial de 1ª ladrilhador (azulejador).</t>
  </si>
  <si>
    <t xml:space="preserve">mo062</t>
  </si>
  <si>
    <t xml:space="preserve">h</t>
  </si>
  <si>
    <t xml:space="preserve">Ajudante de ladrilhador (azulejador).</t>
  </si>
  <si>
    <t xml:space="preserve">%</t>
  </si>
  <si>
    <t xml:space="preserve">Custos directos complementares</t>
  </si>
  <si>
    <t xml:space="preserve">Custo de manutenção decenal: 5,82€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</si>
  <si>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</si>
  <si>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</si>
  <si>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</si>
  <si>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</si>
  <si>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</si>
  <si>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</si>
  <si>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Colas para ladrilhos — Requisitos, avaliação da conformidade,  classificação e designação</t>
  </si>
  <si>
    <t xml:space="preserve">EN 14411:2012</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</si>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</sst>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0.85" customWidth="1"/>
    <col min="4" max="4" width="3.57" customWidth="1"/>
    <col min="5" max="5" width="70.72"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55.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34.50" thickBot="1" customHeight="1">
      <c r="A9" s="7" t="s">
        <v>11</v>
      </c>
      <c r="B9" s="7"/>
      <c r="C9" s="7"/>
      <c r="D9" s="9" t="s">
        <v>12</v>
      </c>
      <c r="E9" s="7" t="s">
        <v>13</v>
      </c>
      <c r="F9" s="7"/>
      <c r="G9" s="11">
        <v>0.15</v>
      </c>
      <c r="H9" s="11"/>
      <c r="I9" s="13">
        <v>6.31</v>
      </c>
      <c r="J9" s="13">
        <f ca="1">ROUND(INDIRECT(ADDRESS(ROW()+(0), COLUMN()+(-3), 1))*INDIRECT(ADDRESS(ROW()+(0), COLUMN()+(-1), 1)), 2)</f>
        <v>0.95</v>
      </c>
      <c r="K9" s="13"/>
    </row>
    <row r="10" spans="1:11" ht="45.00" thickBot="1" customHeight="1">
      <c r="A10" s="14" t="s">
        <v>14</v>
      </c>
      <c r="B10" s="14"/>
      <c r="C10" s="14"/>
      <c r="D10" s="15" t="s">
        <v>15</v>
      </c>
      <c r="E10" s="14" t="s">
        <v>16</v>
      </c>
      <c r="F10" s="14"/>
      <c r="G10" s="16">
        <v>4</v>
      </c>
      <c r="H10" s="16"/>
      <c r="I10" s="17">
        <v>0.46</v>
      </c>
      <c r="J10" s="17">
        <f ca="1">ROUND(INDIRECT(ADDRESS(ROW()+(0), COLUMN()+(-3), 1))*INDIRECT(ADDRESS(ROW()+(0), COLUMN()+(-1), 1)), 2)</f>
        <v>1.84</v>
      </c>
      <c r="K10" s="17"/>
    </row>
    <row r="11" spans="1:11" ht="13.50" thickBot="1" customHeight="1">
      <c r="A11" s="14" t="s">
        <v>17</v>
      </c>
      <c r="B11" s="14"/>
      <c r="C11" s="14"/>
      <c r="D11" s="15" t="s">
        <v>18</v>
      </c>
      <c r="E11" s="14" t="s">
        <v>19</v>
      </c>
      <c r="F11" s="14"/>
      <c r="G11" s="16">
        <v>0.5</v>
      </c>
      <c r="H11" s="16"/>
      <c r="I11" s="17">
        <v>1.32</v>
      </c>
      <c r="J11" s="17">
        <f ca="1">ROUND(INDIRECT(ADDRESS(ROW()+(0), COLUMN()+(-3), 1))*INDIRECT(ADDRESS(ROW()+(0), COLUMN()+(-1), 1)), 2)</f>
        <v>0.66</v>
      </c>
      <c r="K11" s="17"/>
    </row>
    <row r="12" spans="1:11" ht="24.00" thickBot="1" customHeight="1">
      <c r="A12" s="14" t="s">
        <v>20</v>
      </c>
      <c r="B12" s="14"/>
      <c r="C12" s="14"/>
      <c r="D12" s="15" t="s">
        <v>21</v>
      </c>
      <c r="E12" s="14" t="s">
        <v>22</v>
      </c>
      <c r="F12" s="14"/>
      <c r="G12" s="16">
        <v>1.05</v>
      </c>
      <c r="H12" s="16"/>
      <c r="I12" s="17">
        <v>8</v>
      </c>
      <c r="J12" s="17">
        <f ca="1">ROUND(INDIRECT(ADDRESS(ROW()+(0), COLUMN()+(-3), 1))*INDIRECT(ADDRESS(ROW()+(0), COLUMN()+(-1), 1)), 2)</f>
        <v>8.4</v>
      </c>
      <c r="K12" s="17"/>
    </row>
    <row r="13" spans="1:11" ht="34.50" thickBot="1" customHeight="1">
      <c r="A13" s="14" t="s">
        <v>23</v>
      </c>
      <c r="B13" s="14"/>
      <c r="C13" s="14"/>
      <c r="D13" s="15" t="s">
        <v>24</v>
      </c>
      <c r="E13" s="14" t="s">
        <v>25</v>
      </c>
      <c r="F13" s="14"/>
      <c r="G13" s="16">
        <v>0.113</v>
      </c>
      <c r="H13" s="16"/>
      <c r="I13" s="17">
        <v>1.62</v>
      </c>
      <c r="J13" s="17">
        <f ca="1">ROUND(INDIRECT(ADDRESS(ROW()+(0), COLUMN()+(-3), 1))*INDIRECT(ADDRESS(ROW()+(0), COLUMN()+(-1), 1)), 2)</f>
        <v>0.18</v>
      </c>
      <c r="K13" s="17"/>
    </row>
    <row r="14" spans="1:11" ht="13.50" thickBot="1" customHeight="1">
      <c r="A14" s="14" t="s">
        <v>26</v>
      </c>
      <c r="B14" s="14"/>
      <c r="C14" s="14"/>
      <c r="D14" s="15" t="s">
        <v>27</v>
      </c>
      <c r="E14" s="14" t="s">
        <v>28</v>
      </c>
      <c r="F14" s="14"/>
      <c r="G14" s="16">
        <v>0.54</v>
      </c>
      <c r="H14" s="16"/>
      <c r="I14" s="17">
        <v>18.85</v>
      </c>
      <c r="J14" s="17">
        <f ca="1">ROUND(INDIRECT(ADDRESS(ROW()+(0), COLUMN()+(-3), 1))*INDIRECT(ADDRESS(ROW()+(0), COLUMN()+(-1), 1)), 2)</f>
        <v>10.18</v>
      </c>
      <c r="K14" s="17"/>
    </row>
    <row r="15" spans="1:11" ht="13.50" thickBot="1" customHeight="1">
      <c r="A15" s="14" t="s">
        <v>29</v>
      </c>
      <c r="B15" s="14"/>
      <c r="C15" s="14"/>
      <c r="D15" s="18" t="s">
        <v>30</v>
      </c>
      <c r="E15" s="19" t="s">
        <v>31</v>
      </c>
      <c r="F15" s="19"/>
      <c r="G15" s="20">
        <v>0.27</v>
      </c>
      <c r="H15" s="20"/>
      <c r="I15" s="21">
        <v>18.4</v>
      </c>
      <c r="J15" s="21">
        <f ca="1">ROUND(INDIRECT(ADDRESS(ROW()+(0), COLUMN()+(-3), 1))*INDIRECT(ADDRESS(ROW()+(0), COLUMN()+(-1), 1)), 2)</f>
        <v>4.97</v>
      </c>
      <c r="K15" s="21"/>
    </row>
    <row r="16" spans="1:11" ht="13.50" thickBot="1" customHeight="1">
      <c r="A16" s="19"/>
      <c r="B16" s="19"/>
      <c r="C16" s="19"/>
      <c r="D16" s="22" t="s">
        <v>32</v>
      </c>
      <c r="E16" s="5" t="s">
        <v>33</v>
      </c>
      <c r="F16" s="5"/>
      <c r="G16" s="23">
        <v>2</v>
      </c>
      <c r="H16" s="23"/>
      <c r="I16" s="24">
        <f ca="1">ROUND(SUM(INDIRECT(ADDRESS(ROW()+(-1), COLUMN()+(1), 1)),INDIRECT(ADDRESS(ROW()+(-2), COLUMN()+(1), 1)),INDIRECT(ADDRESS(ROW()+(-3), COLUMN()+(1), 1)),INDIRECT(ADDRESS(ROW()+(-4), COLUMN()+(1), 1)),INDIRECT(ADDRESS(ROW()+(-5), COLUMN()+(1), 1)),INDIRECT(ADDRESS(ROW()+(-6), COLUMN()+(1), 1)),INDIRECT(ADDRESS(ROW()+(-7), COLUMN()+(1), 1))), 2)</f>
        <v>27.18</v>
      </c>
      <c r="J16" s="24">
        <f ca="1">ROUND(INDIRECT(ADDRESS(ROW()+(0), COLUMN()+(-3), 1))*INDIRECT(ADDRESS(ROW()+(0), COLUMN()+(-1), 1))/100, 2)</f>
        <v>0.54</v>
      </c>
      <c r="K16" s="24"/>
    </row>
    <row r="17" spans="1:11" ht="13.50" thickBot="1" customHeight="1">
      <c r="A17" s="25" t="s">
        <v>34</v>
      </c>
      <c r="B17" s="25"/>
      <c r="C17" s="25"/>
      <c r="D17" s="26"/>
      <c r="E17" s="26"/>
      <c r="F17" s="26"/>
      <c r="G17" s="27"/>
      <c r="H17" s="27"/>
      <c r="I17" s="25" t="s">
        <v>35</v>
      </c>
      <c r="J17" s="28">
        <f ca="1">ROUND(SUM(INDIRECT(ADDRESS(ROW()+(-1), COLUMN()+(0), 1)),INDIRECT(ADDRESS(ROW()+(-2), COLUMN()+(0), 1)),INDIRECT(ADDRESS(ROW()+(-3), COLUMN()+(0), 1)),INDIRECT(ADDRESS(ROW()+(-4), COLUMN()+(0), 1)),INDIRECT(ADDRESS(ROW()+(-5), COLUMN()+(0), 1)),INDIRECT(ADDRESS(ROW()+(-6), COLUMN()+(0), 1)),INDIRECT(ADDRESS(ROW()+(-7), COLUMN()+(0), 1)),INDIRECT(ADDRESS(ROW()+(-8), COLUMN()+(0), 1))), 2)</f>
        <v>27.72</v>
      </c>
      <c r="K17" s="28"/>
    </row>
    <row r="20" spans="1:11" ht="13.50" thickBot="1" customHeight="1">
      <c r="A20" s="29" t="s">
        <v>36</v>
      </c>
      <c r="B20" s="29"/>
      <c r="C20" s="29"/>
      <c r="D20" s="29"/>
      <c r="E20" s="29"/>
      <c r="F20" s="29" t="s">
        <v>37</v>
      </c>
      <c r="G20" s="29"/>
      <c r="H20" s="29" t="s">
        <v>38</v>
      </c>
      <c r="I20" s="29"/>
      <c r="J20" s="29"/>
      <c r="K20" s="29" t="s">
        <v>39</v>
      </c>
    </row>
    <row r="21" spans="1:11" ht="13.50" thickBot="1" customHeight="1">
      <c r="A21" s="30" t="s">
        <v>40</v>
      </c>
      <c r="B21" s="30"/>
      <c r="C21" s="30"/>
      <c r="D21" s="30"/>
      <c r="E21" s="30"/>
      <c r="F21" s="31">
        <v>142013</v>
      </c>
      <c r="G21" s="31"/>
      <c r="H21" s="31">
        <v>172013</v>
      </c>
      <c r="I21" s="31"/>
      <c r="J21" s="31"/>
      <c r="K21" s="31">
        <v>3</v>
      </c>
    </row>
    <row r="22" spans="1:11" ht="13.50" thickBot="1" customHeight="1">
      <c r="A22" s="32" t="s">
        <v>41</v>
      </c>
      <c r="B22" s="32"/>
      <c r="C22" s="32"/>
      <c r="D22" s="32"/>
      <c r="E22" s="32"/>
      <c r="F22" s="33"/>
      <c r="G22" s="33"/>
      <c r="H22" s="33"/>
      <c r="I22" s="33"/>
      <c r="J22" s="33"/>
      <c r="K22" s="33"/>
    </row>
    <row r="23" spans="1:11" ht="13.50" thickBot="1" customHeight="1">
      <c r="A23" s="30" t="s">
        <v>42</v>
      </c>
      <c r="B23" s="30"/>
      <c r="C23" s="30"/>
      <c r="D23" s="30"/>
      <c r="E23" s="30"/>
      <c r="F23" s="31">
        <v>172013</v>
      </c>
      <c r="G23" s="31"/>
      <c r="H23" s="31">
        <v>172014</v>
      </c>
      <c r="I23" s="31"/>
      <c r="J23" s="31"/>
      <c r="K23" s="31"/>
    </row>
    <row r="24" spans="1:11" ht="24.00" thickBot="1" customHeight="1">
      <c r="A24" s="32" t="s">
        <v>43</v>
      </c>
      <c r="B24" s="32"/>
      <c r="C24" s="32"/>
      <c r="D24" s="32"/>
      <c r="E24" s="32"/>
      <c r="F24" s="33"/>
      <c r="G24" s="33"/>
      <c r="H24" s="33"/>
      <c r="I24" s="33"/>
      <c r="J24" s="33"/>
      <c r="K24" s="33"/>
    </row>
    <row r="27" spans="1:1" ht="33.75" thickBot="1" customHeight="1">
      <c r="A27" s="1" t="s">
        <v>44</v>
      </c>
      <c r="B27" s="1"/>
      <c r="C27" s="1"/>
      <c r="D27" s="1"/>
      <c r="E27" s="1"/>
      <c r="F27" s="1"/>
      <c r="G27" s="1"/>
      <c r="H27" s="1"/>
      <c r="I27" s="1"/>
      <c r="J27" s="1"/>
      <c r="K27" s="1"/>
    </row>
    <row r="28" spans="1:1" ht="33.75" thickBot="1" customHeight="1">
      <c r="A28" s="1" t="s">
        <v>45</v>
      </c>
      <c r="B28" s="1"/>
      <c r="C28" s="1"/>
      <c r="D28" s="1"/>
      <c r="E28" s="1"/>
      <c r="F28" s="1"/>
      <c r="G28" s="1"/>
      <c r="H28" s="1"/>
      <c r="I28" s="1"/>
      <c r="J28" s="1"/>
      <c r="K28" s="1"/>
    </row>
    <row r="29" spans="1:1" ht="33.75" thickBot="1" customHeight="1">
      <c r="A29" s="1" t="s">
        <v>46</v>
      </c>
      <c r="B29" s="1"/>
      <c r="C29" s="1"/>
      <c r="D29" s="1"/>
      <c r="E29" s="1"/>
      <c r="F29" s="1"/>
      <c r="G29" s="1"/>
      <c r="H29" s="1"/>
      <c r="I29" s="1"/>
      <c r="J29" s="1"/>
      <c r="K29" s="1"/>
    </row>
  </sheetData>
  <mergeCells count="58">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F17"/>
    <mergeCell ref="G17:H17"/>
    <mergeCell ref="J17:K17"/>
    <mergeCell ref="A20:E20"/>
    <mergeCell ref="F20:G20"/>
    <mergeCell ref="H20:J20"/>
    <mergeCell ref="A21:E21"/>
    <mergeCell ref="F21:G22"/>
    <mergeCell ref="H21:J22"/>
    <mergeCell ref="K21:K22"/>
    <mergeCell ref="A22:E22"/>
    <mergeCell ref="A23:E23"/>
    <mergeCell ref="F23:G24"/>
    <mergeCell ref="H23:J24"/>
    <mergeCell ref="K23:K24"/>
    <mergeCell ref="A24:E24"/>
    <mergeCell ref="A27:K27"/>
    <mergeCell ref="A28:K28"/>
    <mergeCell ref="A29:K29"/>
  </mergeCells>
  <pageMargins left="0.147638" right="0.147638" top="0.206693" bottom="0.206693" header="0.0" footer="0.0"/>
  <pageSetup paperSize="9" orientation="portrait"/>
  <rowBreaks count="0" manualBreakCount="0">
    </rowBreaks>
</worksheet>
</file>